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220" yWindow="135" windowWidth="13830" windowHeight="9315" activeTab="5"/>
  </bookViews>
  <sheets>
    <sheet name="2" sheetId="3" r:id="rId1"/>
    <sheet name="3" sheetId="4" r:id="rId2"/>
    <sheet name="4" sheetId="5" r:id="rId3"/>
    <sheet name="5" sheetId="7" r:id="rId4"/>
    <sheet name="Лист2" sheetId="19" r:id="rId5"/>
    <sheet name="Лист1" sheetId="20" r:id="rId6"/>
  </sheets>
  <definedNames>
    <definedName name="_xlnm.Print_Titles" localSheetId="2">'4'!$11:$11</definedName>
    <definedName name="_xlnm.Print_Area" localSheetId="0">'2'!$A$1:$D$30</definedName>
    <definedName name="_xlnm.Print_Area" localSheetId="1">'3'!$A$1:$D$20</definedName>
    <definedName name="_xlnm.Print_Area" localSheetId="3">'5'!$A$1:$D$26</definedName>
  </definedNames>
  <calcPr calcId="125725"/>
</workbook>
</file>

<file path=xl/calcChain.xml><?xml version="1.0" encoding="utf-8"?>
<calcChain xmlns="http://schemas.openxmlformats.org/spreadsheetml/2006/main">
  <c r="D14" i="7"/>
  <c r="D12" s="1"/>
  <c r="D24" l="1"/>
  <c r="D21"/>
  <c r="D37" i="5"/>
  <c r="D31"/>
  <c r="D40"/>
  <c r="D22"/>
  <c r="D15"/>
  <c r="D13"/>
  <c r="D12" s="1"/>
</calcChain>
</file>

<file path=xl/sharedStrings.xml><?xml version="1.0" encoding="utf-8"?>
<sst xmlns="http://schemas.openxmlformats.org/spreadsheetml/2006/main" count="197" uniqueCount="164">
  <si>
    <t>Код бюджетной классификации Российской Федерации</t>
  </si>
  <si>
    <t>Наименование</t>
  </si>
  <si>
    <t>главного администратора доходов</t>
  </si>
  <si>
    <t>«О бюджете муниципального образования  сельское (городское) поселение</t>
  </si>
  <si>
    <t>доходов бюджета сельского (городского) поселения</t>
  </si>
  <si>
    <t>1 11 05035 10 0000 120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</si>
  <si>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</si>
  <si>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</si>
  <si>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</si>
  <si>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</si>
  <si>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</si>
  <si>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</si>
  <si>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</si>
  <si>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</si>
  <si>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</si>
  <si>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</si>
  <si>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</si>
  <si>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</si>
  <si>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</si>
  <si>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</si>
  <si>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</si>
  <si>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</si>
  <si>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</si>
  <si>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</si>
  <si>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</si>
  <si>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</si>
  <si>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</si>
  <si>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</si>
  <si>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</si>
  <si>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</si>
  <si>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</si>
  <si>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</si>
  <si>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</si>
  <si>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</si>
  <si>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</si>
  <si>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</si>
  <si>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</si>
  <si>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</si>
  <si>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</si>
  <si>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</si>
  <si>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</si>
  <si>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</si>
  <si>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</si>
  <si>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</si>
  <si>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</si>
  <si>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ГРБС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</si>
  <si>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</si>
  <si>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</si>
  <si>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</si>
  <si>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</si>
  <si>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</si>
  <si>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</si>
  <si>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</si>
  <si>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</si>
  <si>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</si>
  <si>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</si>
  <si>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</si>
  <si>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</si>
  <si>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</si>
  <si>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</si>
  <si>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</si>
  <si>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</si>
  <si>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</si>
  <si>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</si>
  <si>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</si>
  <si>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</si>
  <si>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</si>
  <si>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</si>
  <si>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</si>
  <si>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</si>
  <si>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</si>
  <si>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</si>
  <si>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</si>
  <si>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</si>
  <si>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</si>
  <si>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</si>
  <si>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</si>
  <si>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Приложение 2</t>
  </si>
  <si>
    <t>Приложение 3</t>
  </si>
  <si>
    <t>Приложение 4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</si>
  <si>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</si>
  <si>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</si>
  <si>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</si>
  <si>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</si>
  <si>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</si>
  <si>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</si>
  <si>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</si>
  <si>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</si>
  <si>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</si>
  <si>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</si>
  <si>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</si>
  <si>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</si>
  <si>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</si>
  <si>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</si>
  <si>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</si>
  <si>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</si>
  <si>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</si>
  <si>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</si>
  <si>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</si>
  <si>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</si>
  <si>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</si>
  <si>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</si>
  <si>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</si>
  <si>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…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</si>
  <si>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</si>
  <si>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Межрайонная инспекция Федеральной налоговой службы  России №1 по Республике Бурятия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</si>
  <si>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</si>
  <si>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</si>
  <si>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</si>
  <si>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</si>
  <si>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</si>
  <si>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</si>
  <si>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</si>
  <si>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</si>
  <si>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</si>
  <si>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</si>
  <si>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</si>
  <si>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</si>
  <si>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</si>
  <si>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</si>
  <si>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</si>
  <si>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МО сельское  поселение «Новозаганское»</t>
  </si>
  <si>
    <t>МО сельское поселение «Новозаганское»</t>
  </si>
  <si>
    <t>Администрация МО сельского поселения "Новозаганское"</t>
  </si>
  <si>
    <t>«О бюджете муниципального образования  сельское  поселение</t>
  </si>
  <si>
    <t>1 01 02010 01 0000 110</t>
  </si>
  <si>
    <t>103  02230 01 0000 100</t>
  </si>
  <si>
    <t xml:space="preserve">доходы от уплаты акцизов на дизельное топливо подлежащие распределениюмежду бюджетами субъектов РФ </t>
  </si>
  <si>
    <t>103 02240 01 0000 110</t>
  </si>
  <si>
    <t>доходы от уплаты акцизов на маторные масла для дизельных  и карбюраторных (инжекторных) двигателей</t>
  </si>
  <si>
    <t>103 02250 01 0000 110</t>
  </si>
  <si>
    <t>доходы от уплаты акцизов на автомобильный бензин.подлежащие распределению между бюджетами субъектов РФ</t>
  </si>
  <si>
    <t>103 02260 01 0000110</t>
  </si>
  <si>
    <t>доходы от уплаты акцизов на прямогонный бензин.подлежащие распределению между бюджетами субъектов РФ</t>
  </si>
  <si>
    <t>103 00000 00 0000 000</t>
  </si>
  <si>
    <t>202 09054 10 0000 100</t>
  </si>
  <si>
    <t xml:space="preserve">прочие безвозмездные поступления  в   бюджеты поселений от бюджетов  </t>
  </si>
  <si>
    <t>Муниципальное учреждение "Комитет по управлению земельными ресурсами" Муниципального образования"Мухоршибирский район"</t>
  </si>
  <si>
    <t>10302230010000       110</t>
  </si>
  <si>
    <t>10302240010000      110</t>
  </si>
  <si>
    <t>10302250010000      110</t>
  </si>
  <si>
    <t>10302206010000      110</t>
  </si>
  <si>
    <t>Управление федерального казначейства по Республика Бурятия</t>
  </si>
  <si>
    <t>Безвозмездные поступления в бюджет поселения</t>
  </si>
  <si>
    <t>Налоги на товары (работы.услуги) реализуемые на территории Российской Федерации"</t>
  </si>
  <si>
    <t>дотация на выравнивание бюджетной обеспеченности поселений из бюджета муниципального района</t>
  </si>
  <si>
    <t>дотация на выравнивание бюджетной обеспеченности поселений  за счет собственных  доходов  муниципального образования "Мухоршибирский район"</t>
  </si>
  <si>
    <t xml:space="preserve">«Новозаганское»  на 2016 год </t>
  </si>
  <si>
    <t>от       2015 года №</t>
  </si>
  <si>
    <t>Объем безвозмездных поступлений на 2016 год</t>
  </si>
  <si>
    <t>«Новозаганское»  на 2016 год</t>
  </si>
  <si>
    <t>от    2015 года №</t>
  </si>
  <si>
    <t>Налоговые и неналоговые доходы местного бюджета на 2016 год</t>
  </si>
  <si>
    <t>«Новозаганское»  на 2016год</t>
  </si>
  <si>
    <t>от  2015 года №</t>
  </si>
  <si>
    <t>Приложение5</t>
  </si>
  <si>
    <t xml:space="preserve">«Новозаганское»  на 2016год </t>
  </si>
  <si>
    <t>о                  2014 года №</t>
  </si>
  <si>
    <t>1 06 06033 10 0000 110</t>
  </si>
  <si>
    <t>Земельный налог с организаций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</si>
  <si>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1 06 06043 10 0000 110</t>
  </si>
  <si>
    <t>Земельный налог с физических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</si>
  <si>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  государственных внебюджетных фондови созданных ими учреждений(за исключением имущества бюджетных и автономных автономных  учрежденийучреждений)</t>
  </si>
  <si>
    <t>Перечень главных администраторов доходов местного бюджета – органов государственной власти Российской Федерации,Республики Бурятия, органов местного самоуправления  муниципального образования "Новозаганское"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</si>
</sst>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3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/>
    </xf>
    <xf numFmtId="0" fontId="19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/>
    <xf numFmtId="3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/>
    <xf numFmtId="0" fontId="23" fillId="0" borderId="10" xfId="0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left"/>
    </xf>
    <xf numFmtId="0" fontId="24" fillId="0" borderId="10" xfId="0" applyFont="1" applyBorder="1"/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164" fontId="19" fillId="0" borderId="10" xfId="0" applyNumberFormat="1" applyFont="1" applyBorder="1" applyAlignment="1">
      <alignment horizontal="center" vertical="top" wrapText="1"/>
    </xf>
    <xf numFmtId="0" fontId="29" fillId="0" borderId="0" xfId="0" applyFont="1"/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0" fontId="21" fillId="0" borderId="10" xfId="36" applyFont="1" applyBorder="1" applyAlignment="1">
      <alignment horizontal="left" vertical="center" wrapText="1"/>
    </xf>
    <xf numFmtId="0" fontId="23" fillId="0" borderId="14" xfId="36" applyFont="1" applyBorder="1" applyAlignment="1">
      <alignment horizontal="center" vertical="top"/>
    </xf>
    <xf numFmtId="0" fontId="23" fillId="0" borderId="15" xfId="36" applyFont="1" applyBorder="1" applyAlignment="1">
      <alignment horizontal="center" vertical="top"/>
    </xf>
    <xf numFmtId="0" fontId="23" fillId="0" borderId="16" xfId="36" applyFont="1" applyBorder="1" applyAlignment="1">
      <alignment horizontal="center" vertical="top"/>
    </xf>
    <xf numFmtId="0" fontId="23" fillId="0" borderId="14" xfId="36" applyFont="1" applyBorder="1" applyAlignment="1">
      <alignment horizontal="center" vertical="center" wrapText="1"/>
    </xf>
    <xf numFmtId="0" fontId="23" fillId="0" borderId="16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wrapText="1"/>
    </xf>
    <xf numFmtId="0" fontId="23" fillId="0" borderId="10" xfId="36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H27"/>
  <sheetViews>
    <sheetView view="pageBreakPreview" topLeftCell="A10" zoomScale="98" zoomScaleSheetLayoutView="98" workbookViewId="0">
      <selection activeCell="D11" sqref="D11:D12"/>
    </sheetView>
  </sheetViews>
  <sheetFormatPr defaultRowHeight="12.75"/>
  <cols>
    <col min="1" max="1" width="4.85546875" style="5" customWidth="1"/>
    <col min="2" max="2" width="13" style="5" customWidth="1"/>
    <col min="3" max="3" width="35.7109375" style="5" customWidth="1"/>
    <col min="4" max="4" width="56.85546875" style="5" customWidth="1"/>
    <col min="5" max="16384" width="9.140625" style="5"/>
  </cols>
  <sheetData>
    <row r="1" spans="1:8" ht="12.75" customHeight="1">
      <c r="D1" s="1" t="s">
        <v>77</v>
      </c>
    </row>
    <row r="2" spans="1:8" ht="15">
      <c r="C2" s="6"/>
      <c r="D2" s="1" t="s">
        <v>46</v>
      </c>
    </row>
    <row r="3" spans="1:8" ht="12.75" customHeight="1">
      <c r="C3" s="6"/>
      <c r="D3" s="1" t="s">
        <v>121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153</v>
      </c>
    </row>
    <row r="6" spans="1:8" ht="15">
      <c r="B6" s="10"/>
      <c r="C6" s="11"/>
      <c r="D6" s="1" t="s">
        <v>154</v>
      </c>
      <c r="H6" s="7"/>
    </row>
    <row r="7" spans="1:8" ht="18.75">
      <c r="B7" s="53"/>
      <c r="C7" s="11"/>
      <c r="D7" s="1"/>
      <c r="H7" s="7"/>
    </row>
    <row r="8" spans="1:8" ht="12.75" customHeight="1">
      <c r="A8" s="54" t="s">
        <v>163</v>
      </c>
      <c r="B8" s="54"/>
      <c r="C8" s="54"/>
      <c r="D8" s="54"/>
      <c r="H8" s="7"/>
    </row>
    <row r="9" spans="1:8" ht="40.5" customHeight="1">
      <c r="A9" s="54"/>
      <c r="B9" s="54"/>
      <c r="C9" s="54"/>
      <c r="D9" s="54"/>
    </row>
    <row r="10" spans="1:8" ht="12.75" customHeight="1">
      <c r="B10" s="12"/>
      <c r="C10" s="13"/>
      <c r="D10" s="14"/>
    </row>
    <row r="11" spans="1:8" ht="12.75" customHeight="1">
      <c r="A11" s="55" t="s">
        <v>22</v>
      </c>
      <c r="B11" s="55" t="s">
        <v>0</v>
      </c>
      <c r="C11" s="55"/>
      <c r="D11" s="55" t="s">
        <v>1</v>
      </c>
    </row>
    <row r="12" spans="1:8" ht="43.5" customHeight="1">
      <c r="A12" s="55"/>
      <c r="B12" s="15" t="s">
        <v>2</v>
      </c>
      <c r="C12" s="15" t="s">
        <v>4</v>
      </c>
      <c r="D12" s="55"/>
    </row>
    <row r="13" spans="1:8">
      <c r="A13" s="59">
        <v>1</v>
      </c>
      <c r="B13" s="60" t="s">
        <v>137</v>
      </c>
      <c r="C13" s="61"/>
      <c r="D13" s="61"/>
    </row>
    <row r="14" spans="1:8" ht="94.5" customHeight="1">
      <c r="A14" s="59"/>
      <c r="B14" s="2">
        <v>953</v>
      </c>
      <c r="C14" s="2" t="s">
        <v>23</v>
      </c>
      <c r="D14" s="3" t="s">
        <v>162</v>
      </c>
    </row>
    <row r="15" spans="1:8" ht="66" customHeight="1">
      <c r="A15" s="37"/>
      <c r="B15" s="2">
        <v>953</v>
      </c>
      <c r="C15" s="2" t="s">
        <v>25</v>
      </c>
      <c r="D15" s="20" t="s">
        <v>104</v>
      </c>
    </row>
    <row r="16" spans="1:8" ht="24" customHeight="1">
      <c r="A16" s="59">
        <v>2</v>
      </c>
      <c r="B16" s="62" t="s">
        <v>105</v>
      </c>
      <c r="C16" s="63"/>
      <c r="D16" s="63"/>
    </row>
    <row r="17" spans="1:4" ht="21.75" customHeight="1">
      <c r="A17" s="59"/>
      <c r="B17" s="2">
        <v>182</v>
      </c>
      <c r="C17" s="2" t="s">
        <v>26</v>
      </c>
      <c r="D17" s="20" t="s">
        <v>27</v>
      </c>
    </row>
    <row r="18" spans="1:4" ht="15">
      <c r="A18" s="16"/>
      <c r="B18" s="2">
        <v>182</v>
      </c>
      <c r="C18" s="2" t="s">
        <v>28</v>
      </c>
      <c r="D18" s="20" t="s">
        <v>29</v>
      </c>
    </row>
    <row r="19" spans="1:4" ht="45">
      <c r="A19" s="16"/>
      <c r="B19" s="2">
        <v>182</v>
      </c>
      <c r="C19" s="2" t="s">
        <v>30</v>
      </c>
      <c r="D19" s="20" t="s">
        <v>106</v>
      </c>
    </row>
    <row r="20" spans="1:4" ht="75">
      <c r="A20" s="16"/>
      <c r="B20" s="2">
        <v>182</v>
      </c>
      <c r="C20" s="2" t="s">
        <v>158</v>
      </c>
      <c r="D20" s="3" t="s">
        <v>159</v>
      </c>
    </row>
    <row r="21" spans="1:4" ht="75">
      <c r="A21" s="16"/>
      <c r="B21" s="2">
        <v>182</v>
      </c>
      <c r="C21" s="2" t="s">
        <v>160</v>
      </c>
      <c r="D21" s="3" t="s">
        <v>161</v>
      </c>
    </row>
    <row r="22" spans="1:4" ht="30">
      <c r="A22" s="16"/>
      <c r="B22" s="2">
        <v>182</v>
      </c>
      <c r="C22" s="2" t="s">
        <v>48</v>
      </c>
      <c r="D22" s="19" t="s">
        <v>47</v>
      </c>
    </row>
    <row r="23" spans="1:4" ht="15">
      <c r="A23" s="16"/>
      <c r="B23" s="56" t="s">
        <v>142</v>
      </c>
      <c r="C23" s="57"/>
      <c r="D23" s="58"/>
    </row>
    <row r="24" spans="1:4" ht="45">
      <c r="A24" s="16"/>
      <c r="B24" s="2">
        <v>100</v>
      </c>
      <c r="C24" s="48" t="s">
        <v>138</v>
      </c>
      <c r="D24" s="3" t="s">
        <v>127</v>
      </c>
    </row>
    <row r="25" spans="1:4" ht="30">
      <c r="A25" s="16"/>
      <c r="B25" s="2">
        <v>100</v>
      </c>
      <c r="C25" s="48" t="s">
        <v>139</v>
      </c>
      <c r="D25" s="3" t="s">
        <v>129</v>
      </c>
    </row>
    <row r="26" spans="1:4" ht="45">
      <c r="B26" s="5">
        <v>100</v>
      </c>
      <c r="C26" s="48" t="s">
        <v>140</v>
      </c>
      <c r="D26" s="3" t="s">
        <v>131</v>
      </c>
    </row>
    <row r="27" spans="1:4" ht="45">
      <c r="A27" s="16"/>
      <c r="B27" s="2">
        <v>100</v>
      </c>
      <c r="C27" s="48" t="s">
        <v>141</v>
      </c>
      <c r="D27" s="3" t="s">
        <v>133</v>
      </c>
    </row>
  </sheetData>
  <mergeCells count="9">
    <mergeCell ref="A8:D9"/>
    <mergeCell ref="A11:A12"/>
    <mergeCell ref="B11:C11"/>
    <mergeCell ref="D11:D12"/>
    <mergeCell ref="B23:D23"/>
    <mergeCell ref="A16:A17"/>
    <mergeCell ref="B13:D13"/>
    <mergeCell ref="A13:A14"/>
    <mergeCell ref="B16:D1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H20"/>
  <sheetViews>
    <sheetView view="pageBreakPreview" zoomScaleSheetLayoutView="100" workbookViewId="0">
      <selection activeCell="A8" sqref="A8:D9"/>
    </sheetView>
  </sheetViews>
  <sheetFormatPr defaultRowHeight="12.75"/>
  <cols>
    <col min="1" max="1" width="4.140625" style="5" customWidth="1"/>
    <col min="2" max="2" width="17.5703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2.75" customHeight="1">
      <c r="D1" s="1" t="s">
        <v>78</v>
      </c>
    </row>
    <row r="2" spans="1:8" ht="15">
      <c r="C2" s="6"/>
      <c r="D2" s="1" t="s">
        <v>46</v>
      </c>
    </row>
    <row r="3" spans="1:8" ht="12.75" customHeight="1">
      <c r="C3" s="6"/>
      <c r="D3" s="1" t="s">
        <v>122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156</v>
      </c>
    </row>
    <row r="6" spans="1:8" ht="15">
      <c r="B6" s="10"/>
      <c r="C6" s="11"/>
      <c r="D6" s="1" t="s">
        <v>157</v>
      </c>
      <c r="H6" s="7"/>
    </row>
    <row r="7" spans="1:8" ht="15">
      <c r="B7" s="10"/>
      <c r="C7" s="11"/>
      <c r="D7" s="1"/>
      <c r="H7" s="7"/>
    </row>
    <row r="8" spans="1:8" ht="12.75" customHeight="1">
      <c r="A8" s="54" t="s">
        <v>80</v>
      </c>
      <c r="B8" s="54"/>
      <c r="C8" s="54"/>
      <c r="D8" s="54"/>
      <c r="H8" s="7"/>
    </row>
    <row r="9" spans="1:8" ht="40.5" customHeight="1">
      <c r="A9" s="54"/>
      <c r="B9" s="54"/>
      <c r="C9" s="54"/>
      <c r="D9" s="54"/>
    </row>
    <row r="10" spans="1:8" ht="12.75" customHeight="1">
      <c r="B10" s="12"/>
      <c r="C10" s="13"/>
      <c r="D10" s="14"/>
    </row>
    <row r="11" spans="1:8" ht="27" customHeight="1">
      <c r="A11" s="68" t="s">
        <v>22</v>
      </c>
      <c r="B11" s="70" t="s">
        <v>0</v>
      </c>
      <c r="C11" s="70"/>
      <c r="D11" s="71" t="s">
        <v>1</v>
      </c>
    </row>
    <row r="12" spans="1:8" ht="72" customHeight="1">
      <c r="A12" s="69"/>
      <c r="B12" s="21" t="s">
        <v>31</v>
      </c>
      <c r="C12" s="21" t="s">
        <v>32</v>
      </c>
      <c r="D12" s="71"/>
    </row>
    <row r="13" spans="1:8" ht="15.75">
      <c r="A13" s="65">
        <v>1</v>
      </c>
      <c r="B13" s="64" t="s">
        <v>123</v>
      </c>
      <c r="C13" s="64"/>
      <c r="D13" s="64"/>
    </row>
    <row r="14" spans="1:8" ht="31.5" customHeight="1">
      <c r="A14" s="66"/>
      <c r="B14" s="22">
        <v>860</v>
      </c>
      <c r="C14" s="23" t="s">
        <v>111</v>
      </c>
      <c r="D14" s="24" t="s">
        <v>112</v>
      </c>
    </row>
    <row r="15" spans="1:8" ht="30">
      <c r="A15" s="67"/>
      <c r="B15" s="22">
        <v>860</v>
      </c>
      <c r="C15" s="23" t="s">
        <v>113</v>
      </c>
      <c r="D15" s="24" t="s">
        <v>114</v>
      </c>
    </row>
    <row r="16" spans="1:8" ht="45">
      <c r="B16" s="22">
        <v>860</v>
      </c>
      <c r="C16" s="23" t="s">
        <v>115</v>
      </c>
      <c r="D16" s="24" t="s">
        <v>116</v>
      </c>
    </row>
    <row r="17" spans="2:4" ht="45">
      <c r="B17" s="22">
        <v>860</v>
      </c>
      <c r="C17" s="23" t="s">
        <v>117</v>
      </c>
      <c r="D17" s="24" t="s">
        <v>118</v>
      </c>
    </row>
    <row r="18" spans="2:4" ht="30">
      <c r="B18" s="22">
        <v>860</v>
      </c>
      <c r="C18" s="23" t="s">
        <v>119</v>
      </c>
      <c r="D18" s="24" t="s">
        <v>120</v>
      </c>
    </row>
    <row r="19" spans="2:4" ht="15">
      <c r="B19" s="22">
        <v>860</v>
      </c>
      <c r="C19" s="23" t="s">
        <v>107</v>
      </c>
      <c r="D19" s="24" t="s">
        <v>108</v>
      </c>
    </row>
    <row r="20" spans="2:4" ht="30">
      <c r="B20" s="22">
        <v>860</v>
      </c>
      <c r="C20" s="23" t="s">
        <v>109</v>
      </c>
      <c r="D20" s="24" t="s">
        <v>110</v>
      </c>
    </row>
  </sheetData>
  <mergeCells count="6">
    <mergeCell ref="B13:D13"/>
    <mergeCell ref="A13:A15"/>
    <mergeCell ref="A8:D9"/>
    <mergeCell ref="A11:A12"/>
    <mergeCell ref="B11:C11"/>
    <mergeCell ref="D11:D12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G53"/>
  <sheetViews>
    <sheetView view="pageBreakPreview" zoomScale="115" zoomScaleSheetLayoutView="115" workbookViewId="0">
      <selection activeCell="C34" sqref="C34"/>
    </sheetView>
  </sheetViews>
  <sheetFormatPr defaultRowHeight="12.75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D1" s="1" t="s">
        <v>79</v>
      </c>
    </row>
    <row r="2" spans="1:7" ht="15">
      <c r="D2" s="1" t="s">
        <v>46</v>
      </c>
    </row>
    <row r="3" spans="1:7" ht="12.75" customHeight="1">
      <c r="D3" s="1" t="s">
        <v>122</v>
      </c>
    </row>
    <row r="4" spans="1:7" ht="15">
      <c r="B4" s="7"/>
      <c r="D4" s="1" t="s">
        <v>124</v>
      </c>
    </row>
    <row r="5" spans="1:7" ht="12.75" customHeight="1">
      <c r="B5" s="9"/>
      <c r="D5" s="1" t="s">
        <v>150</v>
      </c>
    </row>
    <row r="6" spans="1:7" ht="15">
      <c r="B6" s="10"/>
      <c r="D6" s="1" t="s">
        <v>151</v>
      </c>
      <c r="G6" s="7"/>
    </row>
    <row r="7" spans="1:7" ht="2.25" customHeight="1">
      <c r="B7" s="10"/>
      <c r="C7" s="1"/>
      <c r="G7" s="7"/>
    </row>
    <row r="8" spans="1:7" ht="12.75" customHeight="1">
      <c r="A8" s="72" t="s">
        <v>152</v>
      </c>
      <c r="B8" s="72"/>
      <c r="C8" s="72"/>
      <c r="D8" s="72"/>
      <c r="G8" s="7"/>
    </row>
    <row r="9" spans="1:7" ht="12.75" customHeight="1">
      <c r="A9" s="72"/>
      <c r="B9" s="72"/>
      <c r="C9" s="72"/>
      <c r="D9" s="72"/>
    </row>
    <row r="10" spans="1:7" ht="12.75" customHeight="1">
      <c r="B10" s="12"/>
      <c r="C10" s="14"/>
      <c r="D10" s="25" t="s">
        <v>34</v>
      </c>
    </row>
    <row r="11" spans="1:7" ht="21" customHeight="1">
      <c r="A11" s="17" t="s">
        <v>81</v>
      </c>
      <c r="B11" s="17" t="s">
        <v>44</v>
      </c>
      <c r="C11" s="17" t="s">
        <v>1</v>
      </c>
      <c r="D11" s="17" t="s">
        <v>33</v>
      </c>
    </row>
    <row r="12" spans="1:7" ht="32.25" customHeight="1">
      <c r="A12" s="16"/>
      <c r="B12" s="28" t="s">
        <v>82</v>
      </c>
      <c r="C12" s="29" t="s">
        <v>35</v>
      </c>
      <c r="D12" s="26">
        <f>D13+D15+D22+D31+D40+D37+D53</f>
        <v>1052.1000000000001</v>
      </c>
    </row>
    <row r="13" spans="1:7" ht="30" customHeight="1">
      <c r="A13" s="16"/>
      <c r="B13" s="18" t="s">
        <v>83</v>
      </c>
      <c r="C13" s="3" t="s">
        <v>102</v>
      </c>
      <c r="D13" s="26">
        <f>D14</f>
        <v>120.1</v>
      </c>
    </row>
    <row r="14" spans="1:7" ht="30" customHeight="1">
      <c r="A14" s="16">
        <v>182</v>
      </c>
      <c r="B14" s="18" t="s">
        <v>125</v>
      </c>
      <c r="C14" s="3" t="s">
        <v>27</v>
      </c>
      <c r="D14" s="27">
        <v>120.1</v>
      </c>
    </row>
    <row r="15" spans="1:7" ht="35.25" customHeight="1">
      <c r="A15" s="16"/>
      <c r="B15" s="28" t="s">
        <v>134</v>
      </c>
      <c r="C15" s="42" t="s">
        <v>144</v>
      </c>
      <c r="D15" s="26">
        <f>D16+D17+D18+D19</f>
        <v>0</v>
      </c>
    </row>
    <row r="16" spans="1:7" ht="30" customHeight="1">
      <c r="A16" s="16">
        <v>100</v>
      </c>
      <c r="B16" s="38" t="s">
        <v>126</v>
      </c>
      <c r="C16" s="3" t="s">
        <v>127</v>
      </c>
      <c r="D16" s="27">
        <v>0</v>
      </c>
    </row>
    <row r="17" spans="1:4" ht="30" customHeight="1">
      <c r="A17" s="16">
        <v>100</v>
      </c>
      <c r="B17" s="38" t="s">
        <v>128</v>
      </c>
      <c r="C17" s="3" t="s">
        <v>129</v>
      </c>
      <c r="D17" s="27">
        <v>0</v>
      </c>
    </row>
    <row r="18" spans="1:4" ht="30" customHeight="1">
      <c r="A18" s="16">
        <v>100</v>
      </c>
      <c r="B18" s="38" t="s">
        <v>130</v>
      </c>
      <c r="C18" s="3" t="s">
        <v>131</v>
      </c>
      <c r="D18" s="27">
        <v>0</v>
      </c>
    </row>
    <row r="19" spans="1:4" ht="32.25" customHeight="1">
      <c r="A19" s="16">
        <v>100</v>
      </c>
      <c r="B19" s="18" t="s">
        <v>132</v>
      </c>
      <c r="C19" s="3" t="s">
        <v>133</v>
      </c>
      <c r="D19" s="27">
        <v>0</v>
      </c>
    </row>
    <row r="20" spans="1:4" ht="24.75" customHeight="1">
      <c r="A20" s="16"/>
      <c r="B20" s="18" t="s">
        <v>85</v>
      </c>
      <c r="C20" s="3" t="s">
        <v>36</v>
      </c>
      <c r="D20" s="26"/>
    </row>
    <row r="21" spans="1:4" ht="20.25" customHeight="1">
      <c r="A21" s="16"/>
      <c r="B21" s="18" t="s">
        <v>28</v>
      </c>
      <c r="C21" s="3" t="s">
        <v>29</v>
      </c>
      <c r="D21" s="27"/>
    </row>
    <row r="22" spans="1:4" ht="18" customHeight="1">
      <c r="A22" s="16"/>
      <c r="B22" s="28" t="s">
        <v>84</v>
      </c>
      <c r="C22" s="29" t="s">
        <v>39</v>
      </c>
      <c r="D22" s="26">
        <f>D23+D24+D25</f>
        <v>895.40000000000009</v>
      </c>
    </row>
    <row r="23" spans="1:4" ht="44.25" customHeight="1">
      <c r="A23" s="16">
        <v>182</v>
      </c>
      <c r="B23" s="18" t="s">
        <v>30</v>
      </c>
      <c r="C23" s="3" t="s">
        <v>37</v>
      </c>
      <c r="D23" s="27">
        <v>30.2</v>
      </c>
    </row>
    <row r="24" spans="1:4" ht="51" customHeight="1">
      <c r="A24" s="16">
        <v>182</v>
      </c>
      <c r="B24" s="18" t="s">
        <v>158</v>
      </c>
      <c r="C24" s="3" t="s">
        <v>159</v>
      </c>
      <c r="D24" s="27">
        <v>432.6</v>
      </c>
    </row>
    <row r="25" spans="1:4" ht="65.25" customHeight="1">
      <c r="A25" s="16">
        <v>182</v>
      </c>
      <c r="B25" s="18" t="s">
        <v>160</v>
      </c>
      <c r="C25" s="3" t="s">
        <v>161</v>
      </c>
      <c r="D25" s="27">
        <v>432.6</v>
      </c>
    </row>
    <row r="26" spans="1:4" ht="48" customHeight="1">
      <c r="A26" s="16"/>
      <c r="B26" s="18" t="s">
        <v>86</v>
      </c>
      <c r="C26" s="3" t="s">
        <v>67</v>
      </c>
      <c r="D26" s="27"/>
    </row>
    <row r="27" spans="1:4" ht="48" customHeight="1">
      <c r="A27" s="16"/>
      <c r="B27" s="18" t="s">
        <v>68</v>
      </c>
      <c r="C27" s="3" t="s">
        <v>69</v>
      </c>
      <c r="D27" s="27"/>
    </row>
    <row r="28" spans="1:4" ht="55.5" customHeight="1">
      <c r="A28" s="16"/>
      <c r="B28" s="18" t="s">
        <v>70</v>
      </c>
      <c r="C28" s="3" t="s">
        <v>71</v>
      </c>
      <c r="D28" s="27"/>
    </row>
    <row r="29" spans="1:4" ht="48" customHeight="1">
      <c r="A29" s="16"/>
      <c r="B29" s="18" t="s">
        <v>87</v>
      </c>
      <c r="C29" s="3" t="s">
        <v>72</v>
      </c>
      <c r="D29" s="27"/>
    </row>
    <row r="30" spans="1:4" ht="48" customHeight="1">
      <c r="A30" s="16"/>
      <c r="B30" s="18" t="s">
        <v>48</v>
      </c>
      <c r="C30" s="3" t="s">
        <v>47</v>
      </c>
      <c r="D30" s="27"/>
    </row>
    <row r="31" spans="1:4" ht="42.75">
      <c r="A31" s="16"/>
      <c r="B31" s="28" t="s">
        <v>88</v>
      </c>
      <c r="C31" s="29" t="s">
        <v>38</v>
      </c>
      <c r="D31" s="39">
        <f>D32+D33+D34+D35+D36</f>
        <v>36.6</v>
      </c>
    </row>
    <row r="32" spans="1:4" ht="75">
      <c r="A32" s="16">
        <v>953</v>
      </c>
      <c r="B32" s="3" t="s">
        <v>23</v>
      </c>
      <c r="C32" s="19" t="s">
        <v>24</v>
      </c>
      <c r="D32" s="41"/>
    </row>
    <row r="33" spans="1:4" ht="60">
      <c r="A33" s="16"/>
      <c r="B33" s="3" t="s">
        <v>50</v>
      </c>
      <c r="C33" s="19" t="s">
        <v>49</v>
      </c>
      <c r="D33" s="41"/>
    </row>
    <row r="34" spans="1:4" ht="75">
      <c r="A34" s="16">
        <v>953</v>
      </c>
      <c r="B34" s="3" t="s">
        <v>5</v>
      </c>
      <c r="C34" s="3" t="s">
        <v>162</v>
      </c>
      <c r="D34" s="41">
        <v>36.6</v>
      </c>
    </row>
    <row r="35" spans="1:4" ht="75">
      <c r="A35" s="16">
        <v>953</v>
      </c>
      <c r="B35" s="3" t="s">
        <v>51</v>
      </c>
      <c r="C35" s="20" t="s">
        <v>52</v>
      </c>
      <c r="D35" s="41"/>
    </row>
    <row r="36" spans="1:4" ht="75">
      <c r="A36" s="16">
        <v>953</v>
      </c>
      <c r="B36" s="3" t="s">
        <v>53</v>
      </c>
      <c r="C36" s="20" t="s">
        <v>54</v>
      </c>
      <c r="D36" s="40"/>
    </row>
    <row r="37" spans="1:4" ht="28.5">
      <c r="A37" s="16"/>
      <c r="B37" s="28" t="s">
        <v>89</v>
      </c>
      <c r="C37" s="29" t="s">
        <v>73</v>
      </c>
      <c r="D37" s="43">
        <f>D38</f>
        <v>0</v>
      </c>
    </row>
    <row r="38" spans="1:4" ht="30">
      <c r="A38" s="16">
        <v>860</v>
      </c>
      <c r="B38" s="3" t="s">
        <v>6</v>
      </c>
      <c r="C38" s="4" t="s">
        <v>7</v>
      </c>
      <c r="D38" s="41">
        <v>0</v>
      </c>
    </row>
    <row r="39" spans="1:4" ht="15">
      <c r="A39" s="16"/>
      <c r="B39" s="3" t="s">
        <v>55</v>
      </c>
      <c r="C39" s="4" t="s">
        <v>8</v>
      </c>
      <c r="D39" s="16"/>
    </row>
    <row r="40" spans="1:4" ht="28.5">
      <c r="A40" s="16"/>
      <c r="B40" s="28" t="s">
        <v>90</v>
      </c>
      <c r="C40" s="29" t="s">
        <v>74</v>
      </c>
      <c r="D40" s="43">
        <f>D41+D42+D43+D44+D45</f>
        <v>0</v>
      </c>
    </row>
    <row r="41" spans="1:4" ht="75">
      <c r="A41" s="16"/>
      <c r="B41" s="3" t="s">
        <v>56</v>
      </c>
      <c r="C41" s="4" t="s">
        <v>57</v>
      </c>
      <c r="D41" s="16"/>
    </row>
    <row r="42" spans="1:4" ht="90">
      <c r="A42" s="16"/>
      <c r="B42" s="3" t="s">
        <v>58</v>
      </c>
      <c r="C42" s="4" t="s">
        <v>59</v>
      </c>
      <c r="D42" s="16"/>
    </row>
    <row r="43" spans="1:4" ht="45">
      <c r="A43" s="16"/>
      <c r="B43" s="3" t="s">
        <v>9</v>
      </c>
      <c r="C43" s="4" t="s">
        <v>10</v>
      </c>
      <c r="D43" s="16"/>
    </row>
    <row r="44" spans="1:4" ht="45">
      <c r="A44" s="16"/>
      <c r="B44" s="3" t="s">
        <v>11</v>
      </c>
      <c r="C44" s="4" t="s">
        <v>12</v>
      </c>
      <c r="D44" s="16"/>
    </row>
    <row r="45" spans="1:4" ht="45">
      <c r="A45" s="16">
        <v>953</v>
      </c>
      <c r="B45" s="32" t="s">
        <v>25</v>
      </c>
      <c r="C45" s="4" t="s">
        <v>60</v>
      </c>
      <c r="D45" s="41"/>
    </row>
    <row r="46" spans="1:4" ht="15">
      <c r="A46" s="16"/>
      <c r="B46" s="18" t="s">
        <v>91</v>
      </c>
      <c r="C46" s="3" t="s">
        <v>75</v>
      </c>
      <c r="D46" s="16"/>
    </row>
    <row r="47" spans="1:4" ht="45">
      <c r="A47" s="16"/>
      <c r="B47" s="3" t="s">
        <v>13</v>
      </c>
      <c r="C47" s="4" t="s">
        <v>14</v>
      </c>
      <c r="D47" s="16"/>
    </row>
    <row r="48" spans="1:4" ht="45">
      <c r="A48" s="16"/>
      <c r="B48" s="3" t="s">
        <v>61</v>
      </c>
      <c r="C48" s="4" t="s">
        <v>62</v>
      </c>
      <c r="D48" s="16"/>
    </row>
    <row r="49" spans="1:4" ht="45">
      <c r="A49" s="16"/>
      <c r="B49" s="3" t="s">
        <v>63</v>
      </c>
      <c r="C49" s="4" t="s">
        <v>64</v>
      </c>
      <c r="D49" s="16"/>
    </row>
    <row r="50" spans="1:4" ht="30">
      <c r="A50" s="16"/>
      <c r="B50" s="3" t="s">
        <v>65</v>
      </c>
      <c r="C50" s="4" t="s">
        <v>66</v>
      </c>
      <c r="D50" s="16"/>
    </row>
    <row r="51" spans="1:4" ht="15">
      <c r="A51" s="16"/>
      <c r="B51" s="18" t="s">
        <v>92</v>
      </c>
      <c r="C51" s="3" t="s">
        <v>76</v>
      </c>
      <c r="D51" s="16"/>
    </row>
    <row r="52" spans="1:4" ht="15">
      <c r="A52" s="16"/>
      <c r="B52" s="3" t="s">
        <v>15</v>
      </c>
      <c r="C52" s="4" t="s">
        <v>16</v>
      </c>
      <c r="D52" s="16"/>
    </row>
    <row r="53" spans="1:4" ht="15">
      <c r="A53" s="16"/>
      <c r="B53" s="3" t="s">
        <v>17</v>
      </c>
      <c r="C53" s="4" t="s">
        <v>18</v>
      </c>
      <c r="D53" s="16">
        <v>0</v>
      </c>
    </row>
  </sheetData>
  <mergeCells count="1">
    <mergeCell ref="A8:D9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G26"/>
  <sheetViews>
    <sheetView view="pageBreakPreview" zoomScaleSheetLayoutView="100" workbookViewId="0">
      <selection activeCell="G15" sqref="G15"/>
    </sheetView>
  </sheetViews>
  <sheetFormatPr defaultRowHeight="12.75"/>
  <cols>
    <col min="1" max="1" width="5" style="5" customWidth="1"/>
    <col min="2" max="2" width="22.42578125" style="5" customWidth="1"/>
    <col min="3" max="3" width="63.5703125" style="5" customWidth="1"/>
    <col min="4" max="4" width="13.140625" style="5" customWidth="1"/>
    <col min="5" max="16384" width="9.140625" style="5"/>
  </cols>
  <sheetData>
    <row r="1" spans="1:7" ht="12.75" customHeight="1">
      <c r="D1" s="1" t="s">
        <v>155</v>
      </c>
    </row>
    <row r="2" spans="1:7" ht="15">
      <c r="D2" s="1" t="s">
        <v>46</v>
      </c>
    </row>
    <row r="3" spans="1:7" ht="12.75" customHeight="1">
      <c r="D3" s="1" t="s">
        <v>121</v>
      </c>
    </row>
    <row r="4" spans="1:7" ht="15">
      <c r="B4" s="7"/>
      <c r="D4" s="1" t="s">
        <v>124</v>
      </c>
    </row>
    <row r="5" spans="1:7" ht="12.75" customHeight="1">
      <c r="B5" s="9"/>
      <c r="D5" s="1" t="s">
        <v>147</v>
      </c>
    </row>
    <row r="6" spans="1:7" ht="15">
      <c r="B6" s="10"/>
      <c r="D6" s="1" t="s">
        <v>148</v>
      </c>
      <c r="G6" s="7"/>
    </row>
    <row r="7" spans="1:7" ht="15">
      <c r="B7" s="10"/>
      <c r="C7" s="1"/>
      <c r="G7" s="7"/>
    </row>
    <row r="8" spans="1:7" ht="12.75" customHeight="1">
      <c r="A8" s="72" t="s">
        <v>149</v>
      </c>
      <c r="B8" s="72"/>
      <c r="C8" s="72"/>
      <c r="D8" s="72"/>
      <c r="G8" s="7"/>
    </row>
    <row r="9" spans="1:7" ht="29.25" customHeight="1">
      <c r="A9" s="72"/>
      <c r="B9" s="72"/>
      <c r="C9" s="72"/>
      <c r="D9" s="72"/>
    </row>
    <row r="10" spans="1:7" ht="12.75" customHeight="1">
      <c r="B10" s="12"/>
      <c r="C10" s="14"/>
      <c r="D10" s="25" t="s">
        <v>34</v>
      </c>
    </row>
    <row r="11" spans="1:7" ht="21" customHeight="1">
      <c r="A11" s="17" t="s">
        <v>45</v>
      </c>
      <c r="B11" s="17" t="s">
        <v>44</v>
      </c>
      <c r="C11" s="17" t="s">
        <v>1</v>
      </c>
      <c r="D11" s="17" t="s">
        <v>33</v>
      </c>
    </row>
    <row r="12" spans="1:7" ht="30.75" customHeight="1">
      <c r="A12" s="16"/>
      <c r="B12" s="30" t="s">
        <v>93</v>
      </c>
      <c r="C12" s="29" t="s">
        <v>40</v>
      </c>
      <c r="D12" s="47">
        <f>D14+D21+D24+D23</f>
        <v>2282.4540000000002</v>
      </c>
    </row>
    <row r="13" spans="1:7" ht="30" customHeight="1">
      <c r="A13" s="16">
        <v>860</v>
      </c>
      <c r="B13" s="33" t="s">
        <v>94</v>
      </c>
      <c r="C13" s="3" t="s">
        <v>41</v>
      </c>
      <c r="D13" s="34">
        <v>0</v>
      </c>
    </row>
    <row r="14" spans="1:7" ht="33.75" customHeight="1">
      <c r="A14" s="16">
        <v>860</v>
      </c>
      <c r="B14" s="3" t="s">
        <v>95</v>
      </c>
      <c r="C14" s="3" t="s">
        <v>99</v>
      </c>
      <c r="D14" s="47">
        <f>D15+D16</f>
        <v>1626.674</v>
      </c>
    </row>
    <row r="15" spans="1:7" ht="31.5" customHeight="1">
      <c r="A15" s="16">
        <v>860</v>
      </c>
      <c r="B15" s="3" t="s">
        <v>19</v>
      </c>
      <c r="C15" s="3" t="s">
        <v>20</v>
      </c>
      <c r="D15" s="52">
        <v>1624.174</v>
      </c>
    </row>
    <row r="16" spans="1:7" ht="30">
      <c r="A16" s="16"/>
      <c r="B16" s="3"/>
      <c r="C16" s="3" t="s">
        <v>145</v>
      </c>
      <c r="D16" s="35">
        <v>2.5</v>
      </c>
    </row>
    <row r="17" spans="1:4" ht="15.75" customHeight="1">
      <c r="A17" s="16"/>
      <c r="B17" s="16"/>
      <c r="C17" s="16" t="s">
        <v>146</v>
      </c>
      <c r="D17" s="41">
        <v>1624.174</v>
      </c>
    </row>
    <row r="18" spans="1:4" ht="31.5" customHeight="1">
      <c r="A18" s="16"/>
      <c r="B18" s="3" t="s">
        <v>98</v>
      </c>
      <c r="C18" s="3" t="s">
        <v>100</v>
      </c>
      <c r="D18" s="34">
        <v>0</v>
      </c>
    </row>
    <row r="19" spans="1:4" ht="15">
      <c r="A19" s="16"/>
      <c r="B19" s="3" t="s">
        <v>103</v>
      </c>
      <c r="C19" s="3"/>
      <c r="D19" s="34"/>
    </row>
    <row r="20" spans="1:4" ht="15">
      <c r="A20" s="16"/>
      <c r="B20" s="3"/>
      <c r="C20" s="3"/>
      <c r="D20" s="34"/>
    </row>
    <row r="21" spans="1:4" ht="36.75" customHeight="1">
      <c r="A21" s="16"/>
      <c r="B21" s="3" t="s">
        <v>96</v>
      </c>
      <c r="C21" s="3" t="s">
        <v>42</v>
      </c>
      <c r="D21" s="34">
        <f>D22</f>
        <v>180.2</v>
      </c>
    </row>
    <row r="22" spans="1:4" ht="51" customHeight="1">
      <c r="A22" s="16">
        <v>860</v>
      </c>
      <c r="B22" s="3" t="s">
        <v>21</v>
      </c>
      <c r="C22" s="4" t="s">
        <v>43</v>
      </c>
      <c r="D22" s="35">
        <v>180.2</v>
      </c>
    </row>
    <row r="23" spans="1:4" ht="36.75" customHeight="1">
      <c r="A23" s="51">
        <v>860</v>
      </c>
      <c r="B23" s="29" t="s">
        <v>97</v>
      </c>
      <c r="C23" s="29" t="s">
        <v>101</v>
      </c>
      <c r="D23" s="34">
        <v>475.58</v>
      </c>
    </row>
    <row r="24" spans="1:4" ht="36.75" customHeight="1">
      <c r="A24" s="51">
        <v>860</v>
      </c>
      <c r="B24" s="44" t="s">
        <v>135</v>
      </c>
      <c r="C24" s="45" t="s">
        <v>143</v>
      </c>
      <c r="D24" s="46">
        <f>D25</f>
        <v>0</v>
      </c>
    </row>
    <row r="25" spans="1:4" ht="17.25" customHeight="1">
      <c r="A25" s="16">
        <v>860</v>
      </c>
      <c r="B25" s="49" t="s">
        <v>135</v>
      </c>
      <c r="C25" s="31" t="s">
        <v>136</v>
      </c>
      <c r="D25" s="50"/>
    </row>
    <row r="26" spans="1:4">
      <c r="A26" s="16"/>
      <c r="B26" s="16"/>
      <c r="C26" s="16"/>
      <c r="D26" s="36"/>
    </row>
  </sheetData>
  <mergeCells count="1">
    <mergeCell ref="A8:D9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2" sqref="L22"/>
    </sheetView>
  </sheetViews>
  <sheetFormatPr defaultRowHeight="12.75"/>
  <sheetData/>
  <phoneticPr fontId="2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11" sqref="J11:K1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</vt:lpstr>
      <vt:lpstr>3</vt:lpstr>
      <vt:lpstr>4</vt:lpstr>
      <vt:lpstr>5</vt:lpstr>
      <vt:lpstr>Лист2</vt:lpstr>
      <vt:lpstr>Лист1</vt:lpstr>
      <vt:lpstr>'4'!Заголовки_для_печати</vt:lpstr>
      <vt:lpstr>'2'!Область_печати</vt:lpstr>
      <vt:lpstr>'3'!Область_печати</vt:lpstr>
      <vt:lpstr>'5'!Область_печати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2015-12-15T07:22:22Z</cp:lastPrinted>
  <dcterms:created xsi:type="dcterms:W3CDTF">2009-12-08T03:06:20Z</dcterms:created>
  <dcterms:modified xsi:type="dcterms:W3CDTF">2015-12-15T07:22:28Z</dcterms:modified>
</cp:coreProperties>
</file>