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0" windowHeight="9465" firstSheet="1" activeTab="3"/>
  </bookViews>
  <sheets>
    <sheet name="Форма 1-Жи" sheetId="1" r:id="rId1"/>
    <sheet name="Раздел 1 ." sheetId="2" r:id="rId2"/>
    <sheet name="Раздел 2 Р" sheetId="3" r:id="rId3"/>
    <sheet name="Раздел 3 О" sheetId="4" r:id="rId4"/>
    <sheet name="Раздел 4  " sheetId="5" r:id="rId5"/>
    <sheet name="Раздел 5 В" sheetId="6" r:id="rId6"/>
    <sheet name="Раздел 6 Д" sheetId="7" r:id="rId7"/>
    <sheet name="Раздел 7  " sheetId="8" r:id="rId8"/>
  </sheets>
  <definedNames/>
  <calcPr fullCalcOnLoad="1"/>
</workbook>
</file>

<file path=xl/sharedStrings.xml><?xml version="1.0" encoding="utf-8"?>
<sst xmlns="http://schemas.openxmlformats.org/spreadsheetml/2006/main" count="146" uniqueCount="116">
  <si>
    <t>Форма 1-Жилфонд</t>
  </si>
  <si>
    <t>Наименование организации____Администрация МО СП"Хошун-Узурское"</t>
  </si>
  <si>
    <t>Код по ОКУД"</t>
  </si>
  <si>
    <t>Код предприятия</t>
  </si>
  <si>
    <t>категория поселений</t>
  </si>
  <si>
    <t>Раздел 1 . Наличие жилищного фонда</t>
  </si>
  <si>
    <t>Наименование</t>
  </si>
  <si>
    <t>№ строки</t>
  </si>
  <si>
    <t>Общая площадь жилых помещений - всего, тыс м2</t>
  </si>
  <si>
    <t>в том числе: в жилых домах (индивидуально-определенных зданиях)</t>
  </si>
  <si>
    <t>в том числе: в многоквартирных жилых домах</t>
  </si>
  <si>
    <t>А</t>
  </si>
  <si>
    <t>Б</t>
  </si>
  <si>
    <t>Жилищный фонд - всего</t>
  </si>
  <si>
    <t>в том числе в собственности: частной</t>
  </si>
  <si>
    <t>из нее : граждан</t>
  </si>
  <si>
    <t>юридических лиц</t>
  </si>
  <si>
    <t>государственной</t>
  </si>
  <si>
    <t>из нее принадлежащий на правах собственности субъектам Российской  Федерации - городам   федерального значения: Москве</t>
  </si>
  <si>
    <t>Санкт-Петербургу</t>
  </si>
  <si>
    <t>Севастополю</t>
  </si>
  <si>
    <t>муниципальной</t>
  </si>
  <si>
    <t>другой</t>
  </si>
  <si>
    <t>Из строки 01 - всего в том числе по целям использования  социального использования</t>
  </si>
  <si>
    <t>специализированный</t>
  </si>
  <si>
    <t>из него служебные жилые помещения</t>
  </si>
  <si>
    <t>общежития</t>
  </si>
  <si>
    <t>индивидуальный</t>
  </si>
  <si>
    <t>коммерчиского использования</t>
  </si>
  <si>
    <t>Раздел 2 Распределение жилых помещений по количеству комнат</t>
  </si>
  <si>
    <t>Число квартир, жилых домов - всего (сумма граф 2-5)</t>
  </si>
  <si>
    <t xml:space="preserve"> в том числе: однокомнатных</t>
  </si>
  <si>
    <t xml:space="preserve"> в том числе: 2-комнатных</t>
  </si>
  <si>
    <t xml:space="preserve"> в том числе: 3-комнатных</t>
  </si>
  <si>
    <t xml:space="preserve"> в том числе: 4-комнатных и более</t>
  </si>
  <si>
    <t>Жилые квартиры в многоквартирных жилых домах, ед</t>
  </si>
  <si>
    <t>в том числе частные квартиры</t>
  </si>
  <si>
    <t>Общая площадь жилых помещений в квартирах в многоквартирных жилых домах, тыс м2</t>
  </si>
  <si>
    <t>Число перепланированных квартир за отчетный год, ед</t>
  </si>
  <si>
    <t>Число переустроенных квартир за отчетный год, ед</t>
  </si>
  <si>
    <t>Жилые дома (индивидуально-определенные здания), ед</t>
  </si>
  <si>
    <t>Общая площадь жилых помещений в жилых домах,  тыс м2</t>
  </si>
  <si>
    <t>Раздел 3 Оборудование жилищного фонда</t>
  </si>
  <si>
    <t>Всего</t>
  </si>
  <si>
    <t>в том числе оборудованная: водопроводом</t>
  </si>
  <si>
    <t>в том числе централизованным</t>
  </si>
  <si>
    <t>в том числе оборудованная: водоотведением (канализацией)</t>
  </si>
  <si>
    <t>в том числе оборудованная: отоплением</t>
  </si>
  <si>
    <t>в том числе оборудованная: горячим водоснабжением</t>
  </si>
  <si>
    <t>в том числе оборудованная: ваннами (душем)</t>
  </si>
  <si>
    <t>в том числе оборудованная: газом (сетевым, сжиженным)</t>
  </si>
  <si>
    <t>в том числе оборудованная: напольными электрическими плитами</t>
  </si>
  <si>
    <t>Общая площадь жилых помещений, тыс.кв.м</t>
  </si>
  <si>
    <t>СПРАВОЧНО:</t>
  </si>
  <si>
    <t>Из строки 24 общая площадь,  оборудованная : одновременно водопроводом, водоотведением (канализацией), отоплением, горячим водоснабжением, газом или напольными электрическими плитами, тыс.кв.м</t>
  </si>
  <si>
    <t>Число многоквартирных жилых домов, оборудованных мусоропроводом - всего,ед</t>
  </si>
  <si>
    <t xml:space="preserve">      в них количество мусоропроводов - всего</t>
  </si>
  <si>
    <t>Число многоквартирных жилых домов, оборудованных лифтами - весго, ед</t>
  </si>
  <si>
    <t xml:space="preserve">     в них число лифтов - всего</t>
  </si>
  <si>
    <t xml:space="preserve">           в том числе: пассажирских</t>
  </si>
  <si>
    <t xml:space="preserve">                              грузопассажирских</t>
  </si>
  <si>
    <t>Раздел 4  Распределение жилищного фонда по материалу стен, времени постройки и проценту износа</t>
  </si>
  <si>
    <t>Общая площадь жилых помещений , тыс.кв.м</t>
  </si>
  <si>
    <t>Число жилых домов (индивидуально-определенных зданий),  единиц</t>
  </si>
  <si>
    <t>Число многоквартирных жилых домов, единиц</t>
  </si>
  <si>
    <t>По материалу стен:  Каменные</t>
  </si>
  <si>
    <t xml:space="preserve">                  Кирпичные</t>
  </si>
  <si>
    <t xml:space="preserve">                  Панельные</t>
  </si>
  <si>
    <t xml:space="preserve">                  Блочные</t>
  </si>
  <si>
    <t xml:space="preserve">                  Монолитные</t>
  </si>
  <si>
    <t xml:space="preserve">                  Смешанные</t>
  </si>
  <si>
    <t xml:space="preserve">                 Деревянные</t>
  </si>
  <si>
    <t xml:space="preserve">                 Прочие</t>
  </si>
  <si>
    <t>По годам возведения : до 1920</t>
  </si>
  <si>
    <t>1921 - 1945</t>
  </si>
  <si>
    <t>1946 - 1970</t>
  </si>
  <si>
    <t>1971 - 1995</t>
  </si>
  <si>
    <t>После 1995</t>
  </si>
  <si>
    <t>По проценту износа: от 0% до 30%</t>
  </si>
  <si>
    <t xml:space="preserve">  от 31 % до 65 %</t>
  </si>
  <si>
    <t xml:space="preserve">  от 66% до 70%</t>
  </si>
  <si>
    <t xml:space="preserve">  Свыше 70%</t>
  </si>
  <si>
    <t>Раздел 5 Ветхий и аварийный жилищный фонд</t>
  </si>
  <si>
    <t>Жилщный фонд:  ветхий</t>
  </si>
  <si>
    <t>Жилищный фонд:   аварийный</t>
  </si>
  <si>
    <t>из нее: в жилых домах (индивидуально-определенных зданий)</t>
  </si>
  <si>
    <t>в многоквартирных жилых домах</t>
  </si>
  <si>
    <t>в общежитиях</t>
  </si>
  <si>
    <t>Число жилых домов (индивидуально-определенных зданий), ед</t>
  </si>
  <si>
    <t>Число многоквартирных жилых домов, ед</t>
  </si>
  <si>
    <t>Число проживающих, чел</t>
  </si>
  <si>
    <t>из них: в многоквартирных жилых домах</t>
  </si>
  <si>
    <t>Раздел 6 Движение жилищного фонда</t>
  </si>
  <si>
    <t>тыс.кв.м</t>
  </si>
  <si>
    <t>Общая площадь помещений на начало года - всего</t>
  </si>
  <si>
    <t>Прибыло общей площади за год - всего ( сумма строк 59 - 62 )</t>
  </si>
  <si>
    <t>в том числе : новое строительство</t>
  </si>
  <si>
    <t>переведено нежилых помещений  в жилые</t>
  </si>
  <si>
    <t>прибыло за счет уточнения при инвентаризации</t>
  </si>
  <si>
    <t>прочие причины</t>
  </si>
  <si>
    <t>Выбыло общей площади за год - всего ( сумма строк 64, 66 - 70)</t>
  </si>
  <si>
    <t>в том числе : снесено по ветхости и аварийности</t>
  </si>
  <si>
    <t>в том числе по ветхости</t>
  </si>
  <si>
    <t>разрушено в результате стихийных бедствий</t>
  </si>
  <si>
    <t>снесено при реализации решений ген. планов поселений и др. градостроительной документации</t>
  </si>
  <si>
    <t>переведено в нежилые помещения</t>
  </si>
  <si>
    <t>выбыло за счет уточнения при инвентаризации</t>
  </si>
  <si>
    <t>Общая площадь жилых помещений на конец года - всего ( стр.57 + стр.58 -стр.63)</t>
  </si>
  <si>
    <t>Раздел 7   Справочно:</t>
  </si>
  <si>
    <t>Число домов , ед.</t>
  </si>
  <si>
    <t>Общая площадь зданий, тыс.кв.м</t>
  </si>
  <si>
    <t>Многоквартирные жилые дома-всего</t>
  </si>
  <si>
    <t xml:space="preserve">    в том числе дома блокированной застройки</t>
  </si>
  <si>
    <t>средний размер однокв дом =10 кв м, одного многокварт дома =10 кв м , т.е. одна картира равна 5 кв м.</t>
  </si>
  <si>
    <t>Напишите объяснение!!!!</t>
  </si>
  <si>
    <t>Замечание разд 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</si>
</sst>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11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8"/>
      <color theme="1"/>
      <name val="Arial CYR"/>
      <family val="0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8" fillId="19" borderId="0" xfId="0" applyFont="1" applyFill="1" applyBorder="1" applyAlignment="1">
      <alignment vertical="top" wrapText="1"/>
    </xf>
    <xf numFmtId="0" fontId="0" fillId="19" borderId="0" xfId="0" applyFill="1" applyAlignment="1">
      <alignment/>
    </xf>
    <xf numFmtId="0" fontId="38" fillId="33" borderId="0" xfId="0" applyFont="1" applyFill="1" applyBorder="1" applyAlignment="1">
      <alignment vertical="top" wrapText="1"/>
    </xf>
    <xf numFmtId="0" fontId="0" fillId="12" borderId="0" xfId="0" applyFill="1" applyAlignment="1">
      <alignment/>
    </xf>
    <xf numFmtId="0" fontId="35" fillId="0" borderId="0" xfId="0" applyFont="1" applyAlignment="1">
      <alignment/>
    </xf>
    <xf numFmtId="0" fontId="39" fillId="0" borderId="12" xfId="0" applyFont="1" applyBorder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3" width="9.7109375" style="0" customWidth="1"/>
  </cols>
  <sheetData>
    <row r="1" spans="1:3" ht="15">
      <c r="A1" s="11" t="s">
        <v>0</v>
      </c>
      <c r="B1" s="11"/>
      <c r="C1" s="11"/>
    </row>
    <row r="2" spans="1:3" ht="15">
      <c r="A2" s="12" t="s">
        <v>1</v>
      </c>
      <c r="B2" s="13"/>
      <c r="C2" s="14"/>
    </row>
    <row r="3" spans="1:3" ht="60">
      <c r="A3" s="1" t="s">
        <v>2</v>
      </c>
      <c r="B3" s="1" t="s">
        <v>3</v>
      </c>
      <c r="C3" s="2" t="s">
        <v>4</v>
      </c>
    </row>
    <row r="4" spans="1:3" ht="15">
      <c r="A4" s="3">
        <v>609200</v>
      </c>
      <c r="B4" s="3">
        <v>4286855</v>
      </c>
      <c r="C4" s="3">
        <v>2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1" max="1" width="77.140625" style="0" customWidth="1"/>
    <col min="2" max="2" width="5.7109375" style="0" customWidth="1"/>
    <col min="3" max="5" width="14.7109375" style="0" customWidth="1"/>
  </cols>
  <sheetData>
    <row r="1" spans="1:5" ht="15">
      <c r="A1" s="11" t="s">
        <v>5</v>
      </c>
      <c r="B1" s="11"/>
      <c r="C1" s="11"/>
      <c r="D1" s="11"/>
      <c r="E1" s="11"/>
    </row>
    <row r="2" spans="1:5" ht="90">
      <c r="A2" s="1" t="s">
        <v>6</v>
      </c>
      <c r="B2" s="1" t="s">
        <v>7</v>
      </c>
      <c r="C2" s="1" t="s">
        <v>8</v>
      </c>
      <c r="D2" s="1" t="s">
        <v>9</v>
      </c>
      <c r="E2" s="2" t="s">
        <v>10</v>
      </c>
    </row>
    <row r="3" spans="1:5" ht="15">
      <c r="A3" s="1" t="s">
        <v>11</v>
      </c>
      <c r="B3" s="1" t="s">
        <v>12</v>
      </c>
      <c r="C3" s="1">
        <v>1</v>
      </c>
      <c r="D3" s="1">
        <v>2</v>
      </c>
      <c r="E3" s="2">
        <v>3</v>
      </c>
    </row>
    <row r="4" spans="1:5" ht="15">
      <c r="A4" s="4" t="s">
        <v>13</v>
      </c>
      <c r="B4" s="3">
        <v>1</v>
      </c>
      <c r="C4" s="3">
        <v>9.34</v>
      </c>
      <c r="D4" s="3">
        <v>6.79</v>
      </c>
      <c r="E4" s="3">
        <v>2.55</v>
      </c>
    </row>
    <row r="5" spans="1:5" ht="15">
      <c r="A5" s="4" t="s">
        <v>14</v>
      </c>
      <c r="B5" s="3">
        <v>2</v>
      </c>
      <c r="C5" s="3">
        <v>9.34</v>
      </c>
      <c r="D5" s="3">
        <v>6.79</v>
      </c>
      <c r="E5" s="3">
        <v>2.55</v>
      </c>
    </row>
    <row r="6" spans="1:5" ht="15">
      <c r="A6" s="4" t="s">
        <v>15</v>
      </c>
      <c r="B6" s="3">
        <v>3</v>
      </c>
      <c r="C6" s="3">
        <v>9.34</v>
      </c>
      <c r="D6" s="3">
        <v>6.79</v>
      </c>
      <c r="E6" s="3">
        <v>2.55</v>
      </c>
    </row>
    <row r="7" spans="1:5" ht="15">
      <c r="A7" s="4" t="s">
        <v>16</v>
      </c>
      <c r="B7" s="3">
        <v>4</v>
      </c>
      <c r="C7" s="3"/>
      <c r="D7" s="3"/>
      <c r="E7" s="3"/>
    </row>
    <row r="8" spans="1:5" ht="15">
      <c r="A8" s="4" t="s">
        <v>17</v>
      </c>
      <c r="B8" s="3">
        <v>5</v>
      </c>
      <c r="C8" s="3"/>
      <c r="D8" s="3"/>
      <c r="E8" s="3"/>
    </row>
    <row r="9" spans="1:5" ht="22.5">
      <c r="A9" s="4" t="s">
        <v>18</v>
      </c>
      <c r="B9" s="3">
        <v>6</v>
      </c>
      <c r="C9" s="3"/>
      <c r="D9" s="3"/>
      <c r="E9" s="3"/>
    </row>
    <row r="10" spans="1:5" ht="15">
      <c r="A10" s="4" t="s">
        <v>19</v>
      </c>
      <c r="B10" s="3">
        <v>7</v>
      </c>
      <c r="C10" s="3"/>
      <c r="D10" s="3"/>
      <c r="E10" s="3"/>
    </row>
    <row r="11" spans="1:5" ht="15">
      <c r="A11" s="4" t="s">
        <v>20</v>
      </c>
      <c r="B11" s="3">
        <v>8</v>
      </c>
      <c r="C11" s="3"/>
      <c r="D11" s="3"/>
      <c r="E11" s="3"/>
    </row>
    <row r="12" spans="1:5" ht="15">
      <c r="A12" s="4" t="s">
        <v>21</v>
      </c>
      <c r="B12" s="3">
        <v>9</v>
      </c>
      <c r="C12" s="3"/>
      <c r="D12" s="3"/>
      <c r="E12" s="3"/>
    </row>
    <row r="13" spans="1:5" ht="15">
      <c r="A13" s="4" t="s">
        <v>22</v>
      </c>
      <c r="B13" s="3">
        <v>10</v>
      </c>
      <c r="C13" s="3"/>
      <c r="D13" s="3"/>
      <c r="E13" s="3"/>
    </row>
    <row r="14" spans="1:5" ht="15">
      <c r="A14" s="4" t="s">
        <v>23</v>
      </c>
      <c r="B14" s="3">
        <v>11</v>
      </c>
      <c r="C14" s="3"/>
      <c r="D14" s="3"/>
      <c r="E14" s="3"/>
    </row>
    <row r="15" spans="1:5" ht="15">
      <c r="A15" s="4" t="s">
        <v>24</v>
      </c>
      <c r="B15" s="3">
        <v>12</v>
      </c>
      <c r="C15" s="3"/>
      <c r="D15" s="3"/>
      <c r="E15" s="3"/>
    </row>
    <row r="16" spans="1:5" ht="15">
      <c r="A16" s="4" t="s">
        <v>25</v>
      </c>
      <c r="B16" s="3">
        <v>13</v>
      </c>
      <c r="C16" s="3"/>
      <c r="D16" s="3"/>
      <c r="E16" s="3"/>
    </row>
    <row r="17" spans="1:5" ht="15">
      <c r="A17" s="4" t="s">
        <v>26</v>
      </c>
      <c r="B17" s="3">
        <v>14</v>
      </c>
      <c r="C17" s="3"/>
      <c r="D17" s="3"/>
      <c r="E17" s="3"/>
    </row>
    <row r="18" spans="1:5" ht="15">
      <c r="A18" s="4" t="s">
        <v>27</v>
      </c>
      <c r="B18" s="3">
        <v>15</v>
      </c>
      <c r="C18" s="3">
        <v>9.34</v>
      </c>
      <c r="D18" s="3">
        <v>6.79</v>
      </c>
      <c r="E18" s="3">
        <v>2.25</v>
      </c>
    </row>
    <row r="19" spans="1:5" ht="15">
      <c r="A19" s="4" t="s">
        <v>28</v>
      </c>
      <c r="B19" s="3">
        <v>16</v>
      </c>
      <c r="C19" s="3"/>
      <c r="D19" s="3"/>
      <c r="E1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8.28125" style="0" customWidth="1"/>
    <col min="2" max="2" width="5.7109375" style="0" customWidth="1"/>
    <col min="3" max="7" width="14.7109375" style="0" customWidth="1"/>
  </cols>
  <sheetData>
    <row r="1" spans="1:7" ht="15">
      <c r="A1" s="11" t="s">
        <v>29</v>
      </c>
      <c r="B1" s="11"/>
      <c r="C1" s="11"/>
      <c r="D1" s="11"/>
      <c r="E1" s="11"/>
      <c r="F1" s="11"/>
      <c r="G1" s="11"/>
    </row>
    <row r="2" spans="1:7" ht="75">
      <c r="A2" s="1" t="s">
        <v>6</v>
      </c>
      <c r="B2" s="1" t="s">
        <v>7</v>
      </c>
      <c r="C2" s="1" t="s">
        <v>30</v>
      </c>
      <c r="D2" s="1" t="s">
        <v>31</v>
      </c>
      <c r="E2" s="1" t="s">
        <v>32</v>
      </c>
      <c r="F2" s="1" t="s">
        <v>33</v>
      </c>
      <c r="G2" s="2" t="s">
        <v>34</v>
      </c>
    </row>
    <row r="3" spans="1:7" ht="15">
      <c r="A3" s="1" t="s">
        <v>11</v>
      </c>
      <c r="B3" s="1" t="s">
        <v>12</v>
      </c>
      <c r="C3" s="1">
        <v>1</v>
      </c>
      <c r="D3" s="1">
        <v>2</v>
      </c>
      <c r="E3" s="1">
        <v>3</v>
      </c>
      <c r="F3" s="1">
        <v>4</v>
      </c>
      <c r="G3" s="2">
        <v>5</v>
      </c>
    </row>
    <row r="4" spans="1:7" ht="15">
      <c r="A4" s="4" t="s">
        <v>35</v>
      </c>
      <c r="B4" s="3">
        <v>17</v>
      </c>
      <c r="C4" s="3">
        <v>38</v>
      </c>
      <c r="D4" s="3"/>
      <c r="E4" s="3">
        <v>6</v>
      </c>
      <c r="F4" s="3">
        <v>32</v>
      </c>
      <c r="G4" s="3"/>
    </row>
    <row r="5" spans="1:7" ht="15">
      <c r="A5" s="4" t="s">
        <v>36</v>
      </c>
      <c r="B5" s="3">
        <v>18</v>
      </c>
      <c r="C5" s="3">
        <v>38</v>
      </c>
      <c r="D5" s="3"/>
      <c r="E5" s="3">
        <v>6</v>
      </c>
      <c r="F5" s="3">
        <v>32</v>
      </c>
      <c r="G5" s="3"/>
    </row>
    <row r="6" spans="1:7" ht="22.5">
      <c r="A6" s="4" t="s">
        <v>37</v>
      </c>
      <c r="B6" s="3">
        <v>19</v>
      </c>
      <c r="C6" s="3">
        <v>2.55</v>
      </c>
      <c r="D6" s="3"/>
      <c r="E6" s="3">
        <v>0.25</v>
      </c>
      <c r="F6" s="3">
        <v>2.3</v>
      </c>
      <c r="G6" s="3"/>
    </row>
    <row r="7" spans="1:7" ht="15">
      <c r="A7" s="4" t="s">
        <v>38</v>
      </c>
      <c r="B7" s="3">
        <v>20</v>
      </c>
      <c r="C7" s="3"/>
      <c r="D7" s="3"/>
      <c r="E7" s="3"/>
      <c r="F7" s="3"/>
      <c r="G7" s="3"/>
    </row>
    <row r="8" spans="1:7" ht="15">
      <c r="A8" s="4" t="s">
        <v>39</v>
      </c>
      <c r="B8" s="3">
        <v>21</v>
      </c>
      <c r="C8" s="3"/>
      <c r="D8" s="3"/>
      <c r="E8" s="3"/>
      <c r="F8" s="3"/>
      <c r="G8" s="3"/>
    </row>
    <row r="9" spans="1:7" ht="15">
      <c r="A9" s="4" t="s">
        <v>40</v>
      </c>
      <c r="B9" s="3">
        <v>22</v>
      </c>
      <c r="C9" s="3">
        <v>112</v>
      </c>
      <c r="D9" s="3">
        <v>12</v>
      </c>
      <c r="E9" s="3">
        <v>16</v>
      </c>
      <c r="F9" s="3">
        <v>68</v>
      </c>
      <c r="G9" s="3">
        <v>16</v>
      </c>
    </row>
    <row r="10" spans="1:7" ht="15">
      <c r="A10" s="4" t="s">
        <v>41</v>
      </c>
      <c r="B10" s="3">
        <v>23</v>
      </c>
      <c r="C10" s="3">
        <v>6.69</v>
      </c>
      <c r="D10" s="10">
        <v>0.39</v>
      </c>
      <c r="E10" s="3">
        <v>0.6</v>
      </c>
      <c r="F10" s="3">
        <v>4.6</v>
      </c>
      <c r="G10" s="10">
        <v>1.1</v>
      </c>
    </row>
    <row r="12" spans="1:7" ht="15">
      <c r="A12" s="5" t="s">
        <v>114</v>
      </c>
      <c r="C12">
        <f>C10/C9*1000</f>
        <v>59.73214285714286</v>
      </c>
      <c r="D12" s="6">
        <f>D10/D9*1000</f>
        <v>32.5</v>
      </c>
      <c r="E12">
        <f>E10/E9*1000</f>
        <v>37.5</v>
      </c>
      <c r="F12">
        <f>F10/F9*1000</f>
        <v>67.6470588235294</v>
      </c>
      <c r="G12">
        <f>G10/G9*1000</f>
        <v>68.75</v>
      </c>
    </row>
    <row r="14" ht="15">
      <c r="A14" s="8" t="s">
        <v>115</v>
      </c>
    </row>
    <row r="16" ht="15">
      <c r="A16" s="9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22.00390625" style="0" customWidth="1"/>
    <col min="2" max="2" width="5.00390625" style="0" customWidth="1"/>
    <col min="3" max="3" width="6.00390625" style="0" customWidth="1"/>
    <col min="4" max="4" width="9.421875" style="0" customWidth="1"/>
    <col min="5" max="5" width="6.00390625" style="0" customWidth="1"/>
    <col min="6" max="6" width="8.28125" style="0" customWidth="1"/>
    <col min="7" max="7" width="8.00390625" style="0" customWidth="1"/>
    <col min="8" max="8" width="8.8515625" style="0" customWidth="1"/>
    <col min="9" max="9" width="8.28125" style="0" customWidth="1"/>
    <col min="10" max="10" width="9.421875" style="0" customWidth="1"/>
    <col min="11" max="11" width="9.00390625" style="0" customWidth="1"/>
    <col min="12" max="12" width="10.57421875" style="0" customWidth="1"/>
    <col min="13" max="13" width="8.8515625" style="0" customWidth="1"/>
    <col min="14" max="14" width="10.28125" style="0" customWidth="1"/>
  </cols>
  <sheetData>
    <row r="1" spans="1:14" ht="15">
      <c r="A1" s="11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39.5" customHeight="1">
      <c r="A2" s="1" t="s">
        <v>6</v>
      </c>
      <c r="B2" s="1" t="s">
        <v>7</v>
      </c>
      <c r="C2" s="1" t="s">
        <v>43</v>
      </c>
      <c r="D2" s="1" t="s">
        <v>44</v>
      </c>
      <c r="E2" s="1" t="s">
        <v>45</v>
      </c>
      <c r="F2" s="1" t="s">
        <v>46</v>
      </c>
      <c r="G2" s="1" t="s">
        <v>45</v>
      </c>
      <c r="H2" s="1" t="s">
        <v>47</v>
      </c>
      <c r="I2" s="1" t="s">
        <v>45</v>
      </c>
      <c r="J2" s="1" t="s">
        <v>48</v>
      </c>
      <c r="K2" s="1" t="s">
        <v>45</v>
      </c>
      <c r="L2" s="1" t="s">
        <v>49</v>
      </c>
      <c r="M2" s="1" t="s">
        <v>50</v>
      </c>
      <c r="N2" s="2" t="s">
        <v>51</v>
      </c>
    </row>
    <row r="3" spans="1:14" ht="15">
      <c r="A3" s="1" t="s">
        <v>11</v>
      </c>
      <c r="B3" s="1" t="s">
        <v>12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2">
        <v>12</v>
      </c>
    </row>
    <row r="4" spans="1:14" ht="24" customHeight="1">
      <c r="A4" s="4" t="s">
        <v>52</v>
      </c>
      <c r="B4" s="3">
        <v>24</v>
      </c>
      <c r="C4" s="3">
        <v>9.34</v>
      </c>
      <c r="D4" s="3"/>
      <c r="E4" s="3"/>
      <c r="F4" s="3"/>
      <c r="G4" s="3"/>
      <c r="H4" s="3"/>
      <c r="I4" s="3"/>
      <c r="J4" s="3"/>
      <c r="K4" s="3"/>
      <c r="L4" s="3"/>
      <c r="M4" s="3">
        <v>5</v>
      </c>
      <c r="N4" s="3">
        <v>9.34</v>
      </c>
    </row>
    <row r="5" spans="1:14" ht="20.25" customHeight="1">
      <c r="A5" s="4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81.75" customHeight="1">
      <c r="A6" s="4" t="s">
        <v>54</v>
      </c>
      <c r="B6" s="3">
        <v>25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51.75" customHeight="1">
      <c r="A7" s="4" t="s">
        <v>55</v>
      </c>
      <c r="B7" s="3">
        <v>26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9.25" customHeight="1">
      <c r="A8" s="4" t="s">
        <v>56</v>
      </c>
      <c r="B8" s="3">
        <v>27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37.5" customHeight="1">
      <c r="A9" s="4" t="s">
        <v>57</v>
      </c>
      <c r="B9" s="3">
        <v>28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7.75" customHeight="1">
      <c r="A10" s="4" t="s">
        <v>58</v>
      </c>
      <c r="B10" s="3">
        <v>29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">
      <c r="A11" s="4" t="s">
        <v>59</v>
      </c>
      <c r="B11" s="3">
        <v>30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">
      <c r="A12" s="4" t="s">
        <v>60</v>
      </c>
      <c r="B12" s="3">
        <v>31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2.140625" style="0" customWidth="1"/>
    <col min="2" max="2" width="5.7109375" style="0" customWidth="1"/>
    <col min="3" max="5" width="14.7109375" style="0" customWidth="1"/>
  </cols>
  <sheetData>
    <row r="1" spans="1:5" ht="15">
      <c r="A1" s="11" t="s">
        <v>61</v>
      </c>
      <c r="B1" s="11"/>
      <c r="C1" s="11"/>
      <c r="D1" s="11"/>
      <c r="E1" s="11"/>
    </row>
    <row r="2" spans="1:5" ht="105">
      <c r="A2" s="1" t="s">
        <v>6</v>
      </c>
      <c r="B2" s="1" t="s">
        <v>7</v>
      </c>
      <c r="C2" s="1" t="s">
        <v>62</v>
      </c>
      <c r="D2" s="1" t="s">
        <v>63</v>
      </c>
      <c r="E2" s="2" t="s">
        <v>64</v>
      </c>
    </row>
    <row r="3" spans="1:5" ht="15">
      <c r="A3" s="1" t="s">
        <v>11</v>
      </c>
      <c r="B3" s="1" t="s">
        <v>12</v>
      </c>
      <c r="C3" s="1">
        <v>1</v>
      </c>
      <c r="D3" s="1">
        <v>2</v>
      </c>
      <c r="E3" s="2">
        <v>3</v>
      </c>
    </row>
    <row r="4" spans="1:5" ht="15">
      <c r="A4" s="4" t="s">
        <v>65</v>
      </c>
      <c r="B4" s="3">
        <v>32</v>
      </c>
      <c r="C4" s="3"/>
      <c r="D4" s="3"/>
      <c r="E4" s="3"/>
    </row>
    <row r="5" spans="1:5" ht="15">
      <c r="A5" s="4" t="s">
        <v>66</v>
      </c>
      <c r="B5" s="3">
        <v>33</v>
      </c>
      <c r="C5" s="3">
        <v>0.55</v>
      </c>
      <c r="D5" s="3">
        <v>3</v>
      </c>
      <c r="E5" s="3">
        <v>3</v>
      </c>
    </row>
    <row r="6" spans="1:5" ht="15">
      <c r="A6" s="4" t="s">
        <v>67</v>
      </c>
      <c r="B6" s="3">
        <v>34</v>
      </c>
      <c r="C6" s="3"/>
      <c r="D6" s="3"/>
      <c r="E6" s="3"/>
    </row>
    <row r="7" spans="1:5" ht="15">
      <c r="A7" s="4" t="s">
        <v>68</v>
      </c>
      <c r="B7" s="3">
        <v>35</v>
      </c>
      <c r="C7" s="3"/>
      <c r="D7" s="3"/>
      <c r="E7" s="3"/>
    </row>
    <row r="8" spans="1:5" ht="15">
      <c r="A8" s="4" t="s">
        <v>69</v>
      </c>
      <c r="B8" s="3">
        <v>36</v>
      </c>
      <c r="C8" s="3"/>
      <c r="D8" s="3"/>
      <c r="E8" s="3"/>
    </row>
    <row r="9" spans="1:5" ht="15">
      <c r="A9" s="4" t="s">
        <v>70</v>
      </c>
      <c r="B9" s="3">
        <v>37</v>
      </c>
      <c r="C9" s="3"/>
      <c r="D9" s="3"/>
      <c r="E9" s="3"/>
    </row>
    <row r="10" spans="1:5" ht="15">
      <c r="A10" s="4" t="s">
        <v>71</v>
      </c>
      <c r="B10" s="3">
        <v>38</v>
      </c>
      <c r="C10" s="3">
        <v>8.79</v>
      </c>
      <c r="D10" s="3">
        <v>109</v>
      </c>
      <c r="E10" s="3">
        <v>16</v>
      </c>
    </row>
    <row r="11" spans="1:8" ht="15">
      <c r="A11" s="4" t="s">
        <v>72</v>
      </c>
      <c r="B11" s="3">
        <v>39</v>
      </c>
      <c r="C11" s="3"/>
      <c r="D11" s="3"/>
      <c r="E11" s="3"/>
      <c r="F11">
        <f>C5+C10</f>
        <v>9.34</v>
      </c>
      <c r="G11">
        <f>D5+D10</f>
        <v>112</v>
      </c>
      <c r="H11">
        <f>E5+E10</f>
        <v>19</v>
      </c>
    </row>
    <row r="12" spans="1:5" ht="15">
      <c r="A12" s="4" t="s">
        <v>73</v>
      </c>
      <c r="B12" s="3">
        <v>40</v>
      </c>
      <c r="C12" s="3">
        <v>0.12</v>
      </c>
      <c r="D12" s="3">
        <v>4</v>
      </c>
      <c r="E12" s="3"/>
    </row>
    <row r="13" spans="1:5" ht="15">
      <c r="A13" s="4" t="s">
        <v>74</v>
      </c>
      <c r="B13" s="3">
        <v>41</v>
      </c>
      <c r="C13" s="3">
        <v>0.23</v>
      </c>
      <c r="D13" s="3">
        <v>4</v>
      </c>
      <c r="E13" s="3"/>
    </row>
    <row r="14" spans="1:5" ht="15">
      <c r="A14" s="4" t="s">
        <v>75</v>
      </c>
      <c r="B14" s="3">
        <v>42</v>
      </c>
      <c r="C14" s="3">
        <v>5.4</v>
      </c>
      <c r="D14" s="3">
        <v>79</v>
      </c>
      <c r="E14" s="3">
        <v>6</v>
      </c>
    </row>
    <row r="15" spans="1:5" ht="15">
      <c r="A15" s="4" t="s">
        <v>76</v>
      </c>
      <c r="B15" s="3">
        <v>43</v>
      </c>
      <c r="C15" s="3">
        <v>1.9</v>
      </c>
      <c r="D15" s="3">
        <v>3</v>
      </c>
      <c r="E15" s="3">
        <v>13</v>
      </c>
    </row>
    <row r="16" spans="1:8" ht="15">
      <c r="A16" s="4" t="s">
        <v>77</v>
      </c>
      <c r="B16" s="3">
        <v>44</v>
      </c>
      <c r="C16" s="3">
        <v>1.69</v>
      </c>
      <c r="D16" s="3">
        <v>22</v>
      </c>
      <c r="E16" s="3"/>
      <c r="F16">
        <f>C12+C13+C14+C15+C16</f>
        <v>9.34</v>
      </c>
      <c r="G16">
        <f>D12+D13+D14+D15+D16</f>
        <v>112</v>
      </c>
      <c r="H16">
        <f>E12+E13+E14+E15+E16</f>
        <v>19</v>
      </c>
    </row>
    <row r="17" spans="1:5" ht="15">
      <c r="A17" s="4" t="s">
        <v>78</v>
      </c>
      <c r="B17" s="3">
        <v>45</v>
      </c>
      <c r="C17" s="3">
        <v>1.69</v>
      </c>
      <c r="D17" s="3">
        <v>22</v>
      </c>
      <c r="E17" s="3"/>
    </row>
    <row r="18" spans="1:5" ht="15">
      <c r="A18" s="4" t="s">
        <v>79</v>
      </c>
      <c r="B18" s="3">
        <v>46</v>
      </c>
      <c r="C18" s="3">
        <v>2.8</v>
      </c>
      <c r="D18" s="3">
        <v>3</v>
      </c>
      <c r="E18" s="3">
        <v>13</v>
      </c>
    </row>
    <row r="19" spans="1:5" ht="15">
      <c r="A19" s="4" t="s">
        <v>80</v>
      </c>
      <c r="B19" s="3">
        <v>47</v>
      </c>
      <c r="C19" s="3">
        <v>4.5</v>
      </c>
      <c r="D19" s="3">
        <v>79</v>
      </c>
      <c r="E19" s="3">
        <v>6</v>
      </c>
    </row>
    <row r="20" spans="1:8" ht="15">
      <c r="A20" s="4" t="s">
        <v>81</v>
      </c>
      <c r="B20" s="3">
        <v>48</v>
      </c>
      <c r="C20" s="3">
        <v>0.35</v>
      </c>
      <c r="D20" s="3">
        <v>8</v>
      </c>
      <c r="E20" s="3"/>
      <c r="F20">
        <f>C17+C18+C19+C20</f>
        <v>9.34</v>
      </c>
      <c r="G20">
        <f>D17+D18+D19+D20</f>
        <v>112</v>
      </c>
      <c r="H20">
        <f>E17+E18+E19+E20</f>
        <v>19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70.7109375" style="0" customWidth="1"/>
    <col min="2" max="2" width="5.7109375" style="0" customWidth="1"/>
    <col min="3" max="4" width="14.7109375" style="0" customWidth="1"/>
  </cols>
  <sheetData>
    <row r="1" spans="1:4" ht="15">
      <c r="A1" s="11" t="s">
        <v>82</v>
      </c>
      <c r="B1" s="11"/>
      <c r="C1" s="11"/>
      <c r="D1" s="11"/>
    </row>
    <row r="2" spans="1:4" ht="45">
      <c r="A2" s="1" t="s">
        <v>6</v>
      </c>
      <c r="B2" s="1" t="s">
        <v>7</v>
      </c>
      <c r="C2" s="1" t="s">
        <v>83</v>
      </c>
      <c r="D2" s="2" t="s">
        <v>84</v>
      </c>
    </row>
    <row r="3" spans="1:4" ht="15">
      <c r="A3" s="1" t="s">
        <v>11</v>
      </c>
      <c r="B3" s="1" t="s">
        <v>12</v>
      </c>
      <c r="C3" s="1">
        <v>1</v>
      </c>
      <c r="D3" s="2">
        <v>2</v>
      </c>
    </row>
    <row r="4" spans="1:4" ht="15">
      <c r="A4" s="4" t="s">
        <v>62</v>
      </c>
      <c r="B4" s="3">
        <v>49</v>
      </c>
      <c r="C4" s="10">
        <v>0.08</v>
      </c>
      <c r="D4" s="3">
        <v>0.1</v>
      </c>
    </row>
    <row r="5" spans="1:4" ht="15">
      <c r="A5" s="4" t="s">
        <v>85</v>
      </c>
      <c r="B5" s="3">
        <v>50</v>
      </c>
      <c r="C5" s="3"/>
      <c r="D5" s="3"/>
    </row>
    <row r="6" spans="1:4" ht="15">
      <c r="A6" s="4" t="s">
        <v>86</v>
      </c>
      <c r="B6" s="3">
        <v>51</v>
      </c>
      <c r="C6" s="10">
        <v>0.08</v>
      </c>
      <c r="D6" s="3">
        <v>0.1</v>
      </c>
    </row>
    <row r="7" spans="1:4" ht="15">
      <c r="A7" s="4" t="s">
        <v>87</v>
      </c>
      <c r="B7" s="3">
        <v>52</v>
      </c>
      <c r="C7" s="3"/>
      <c r="D7" s="3"/>
    </row>
    <row r="8" spans="1:4" ht="15">
      <c r="A8" s="4" t="s">
        <v>88</v>
      </c>
      <c r="B8" s="3">
        <v>53</v>
      </c>
      <c r="C8" s="3"/>
      <c r="D8" s="3">
        <v>1</v>
      </c>
    </row>
    <row r="9" spans="1:4" ht="15">
      <c r="A9" s="4" t="s">
        <v>89</v>
      </c>
      <c r="B9" s="3">
        <v>54</v>
      </c>
      <c r="C9" s="3">
        <v>1</v>
      </c>
      <c r="D9" s="3"/>
    </row>
    <row r="10" spans="1:4" ht="15">
      <c r="A10" s="4" t="s">
        <v>90</v>
      </c>
      <c r="B10" s="3">
        <v>55</v>
      </c>
      <c r="C10" s="10">
        <v>10</v>
      </c>
      <c r="D10" s="3">
        <v>2</v>
      </c>
    </row>
    <row r="11" spans="1:4" ht="15">
      <c r="A11" s="4" t="s">
        <v>91</v>
      </c>
      <c r="B11" s="3">
        <v>56</v>
      </c>
      <c r="C11" s="10">
        <v>10</v>
      </c>
      <c r="D11" s="3">
        <v>2</v>
      </c>
    </row>
    <row r="13" ht="22.5">
      <c r="A13" s="7" t="s">
        <v>113</v>
      </c>
    </row>
    <row r="14" ht="15">
      <c r="A14" s="7" t="s">
        <v>114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04.28125" style="0" customWidth="1"/>
    <col min="2" max="2" width="5.7109375" style="0" customWidth="1"/>
    <col min="3" max="3" width="14.7109375" style="0" customWidth="1"/>
  </cols>
  <sheetData>
    <row r="1" spans="1:3" ht="15">
      <c r="A1" s="11" t="s">
        <v>92</v>
      </c>
      <c r="B1" s="11"/>
      <c r="C1" s="11"/>
    </row>
    <row r="2" spans="1:3" ht="45">
      <c r="A2" s="1" t="s">
        <v>6</v>
      </c>
      <c r="B2" s="1" t="s">
        <v>7</v>
      </c>
      <c r="C2" s="2" t="s">
        <v>93</v>
      </c>
    </row>
    <row r="3" spans="1:3" ht="15">
      <c r="A3" s="1" t="s">
        <v>11</v>
      </c>
      <c r="B3" s="1" t="s">
        <v>12</v>
      </c>
      <c r="C3" s="2">
        <v>1</v>
      </c>
    </row>
    <row r="4" spans="1:3" ht="15">
      <c r="A4" s="4" t="s">
        <v>94</v>
      </c>
      <c r="B4" s="3">
        <v>57</v>
      </c>
      <c r="C4" s="3">
        <v>9.34</v>
      </c>
    </row>
    <row r="5" spans="1:3" ht="15">
      <c r="A5" s="4" t="s">
        <v>95</v>
      </c>
      <c r="B5" s="3">
        <v>58</v>
      </c>
      <c r="C5" s="3"/>
    </row>
    <row r="6" spans="1:3" ht="15">
      <c r="A6" s="4" t="s">
        <v>96</v>
      </c>
      <c r="B6" s="3">
        <v>59</v>
      </c>
      <c r="C6" s="3"/>
    </row>
    <row r="7" spans="1:3" ht="15">
      <c r="A7" s="4" t="s">
        <v>97</v>
      </c>
      <c r="B7" s="3">
        <v>60</v>
      </c>
      <c r="C7" s="3"/>
    </row>
    <row r="8" spans="1:3" ht="15">
      <c r="A8" s="4" t="s">
        <v>98</v>
      </c>
      <c r="B8" s="3">
        <v>61</v>
      </c>
      <c r="C8" s="3"/>
    </row>
    <row r="9" spans="1:3" ht="15">
      <c r="A9" s="4" t="s">
        <v>99</v>
      </c>
      <c r="B9" s="3">
        <v>62</v>
      </c>
      <c r="C9" s="3"/>
    </row>
    <row r="10" spans="1:3" ht="15">
      <c r="A10" s="4" t="s">
        <v>100</v>
      </c>
      <c r="B10" s="3">
        <v>63</v>
      </c>
      <c r="C10" s="3"/>
    </row>
    <row r="11" spans="1:3" ht="15">
      <c r="A11" s="4" t="s">
        <v>101</v>
      </c>
      <c r="B11" s="3">
        <v>64</v>
      </c>
      <c r="C11" s="3"/>
    </row>
    <row r="12" spans="1:3" ht="15">
      <c r="A12" s="4" t="s">
        <v>102</v>
      </c>
      <c r="B12" s="3">
        <v>65</v>
      </c>
      <c r="C12" s="3"/>
    </row>
    <row r="13" spans="1:3" ht="15">
      <c r="A13" s="4" t="s">
        <v>103</v>
      </c>
      <c r="B13" s="3">
        <v>66</v>
      </c>
      <c r="C13" s="3"/>
    </row>
    <row r="14" spans="1:3" ht="15">
      <c r="A14" s="4" t="s">
        <v>104</v>
      </c>
      <c r="B14" s="3">
        <v>67</v>
      </c>
      <c r="C14" s="3"/>
    </row>
    <row r="15" spans="1:3" ht="15">
      <c r="A15" s="4" t="s">
        <v>105</v>
      </c>
      <c r="B15" s="3">
        <v>68</v>
      </c>
      <c r="C15" s="3"/>
    </row>
    <row r="16" spans="1:3" ht="15">
      <c r="A16" s="4" t="s">
        <v>106</v>
      </c>
      <c r="B16" s="3">
        <v>69</v>
      </c>
      <c r="C16" s="3"/>
    </row>
    <row r="17" spans="1:3" ht="15">
      <c r="A17" s="4" t="s">
        <v>99</v>
      </c>
      <c r="B17" s="3">
        <v>70</v>
      </c>
      <c r="C17" s="3"/>
    </row>
    <row r="18" spans="1:3" ht="15">
      <c r="A18" s="4" t="s">
        <v>107</v>
      </c>
      <c r="B18" s="3">
        <v>71</v>
      </c>
      <c r="C18" s="3">
        <v>9.34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95.7109375" style="0" customWidth="1"/>
    <col min="2" max="2" width="5.7109375" style="0" customWidth="1"/>
    <col min="3" max="4" width="14.7109375" style="0" customWidth="1"/>
  </cols>
  <sheetData>
    <row r="1" spans="1:4" ht="15">
      <c r="A1" s="11" t="s">
        <v>108</v>
      </c>
      <c r="B1" s="11"/>
      <c r="C1" s="11"/>
      <c r="D1" s="11"/>
    </row>
    <row r="2" spans="1:4" ht="60">
      <c r="A2" s="1" t="s">
        <v>6</v>
      </c>
      <c r="B2" s="1" t="s">
        <v>7</v>
      </c>
      <c r="C2" s="1" t="s">
        <v>109</v>
      </c>
      <c r="D2" s="2" t="s">
        <v>110</v>
      </c>
    </row>
    <row r="3" spans="1:4" ht="15">
      <c r="A3" s="1" t="s">
        <v>11</v>
      </c>
      <c r="B3" s="1" t="s">
        <v>12</v>
      </c>
      <c r="C3" s="1">
        <v>1</v>
      </c>
      <c r="D3" s="2">
        <v>2</v>
      </c>
    </row>
    <row r="4" spans="1:4" ht="15">
      <c r="A4" s="4" t="s">
        <v>111</v>
      </c>
      <c r="B4" s="3">
        <v>72</v>
      </c>
      <c r="C4" s="3">
        <v>19</v>
      </c>
      <c r="D4" s="3">
        <v>2.55</v>
      </c>
    </row>
    <row r="5" spans="1:4" ht="15">
      <c r="A5" s="4" t="s">
        <v>112</v>
      </c>
      <c r="B5" s="3">
        <v>73</v>
      </c>
      <c r="C5" s="3">
        <v>19</v>
      </c>
      <c r="D5" s="3">
        <v>2.55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GKRBS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p03_BertagaevaTF</dc:creator>
  <cp:keywords/>
  <dc:description/>
  <cp:lastModifiedBy>Office</cp:lastModifiedBy>
  <cp:lastPrinted>2017-02-14T06:26:16Z</cp:lastPrinted>
  <dcterms:created xsi:type="dcterms:W3CDTF">2016-04-07T07:57:07Z</dcterms:created>
  <dcterms:modified xsi:type="dcterms:W3CDTF">2017-02-14T07:02:05Z</dcterms:modified>
  <cp:category/>
  <cp:version/>
  <cp:contentType/>
  <cp:contentStatus/>
</cp:coreProperties>
</file>